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пт Росдюбель" sheetId="7" r:id="rId1"/>
  </sheets>
  <definedNames>
    <definedName name="_xlnm._FilterDatabase" localSheetId="0" hidden="1">'Опт Росдюбель'!$A$1:$H$1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7" l="1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3" i="7"/>
  <c r="I4" i="7" l="1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3" i="7"/>
  <c r="K1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3" i="7"/>
  <c r="H1" i="7" l="1"/>
</calcChain>
</file>

<file path=xl/sharedStrings.xml><?xml version="1.0" encoding="utf-8"?>
<sst xmlns="http://schemas.openxmlformats.org/spreadsheetml/2006/main" count="235" uniqueCount="85">
  <si>
    <t>Дюбель "Driva" со сверлом 12х32 (20 шт) пакет</t>
  </si>
  <si>
    <t>Дюбель K 10*100 (50 шт) пласт. конт.</t>
  </si>
  <si>
    <t>Дюбель K 10*100 (6 шт) пакет</t>
  </si>
  <si>
    <t>Дюбель K 12*120 (30 шт) пласт. конт.</t>
  </si>
  <si>
    <t>Дюбель K 12*120 (4 шт) пакет</t>
  </si>
  <si>
    <t>Дюбель K 12*70 (50 шт) пласт. конт.</t>
  </si>
  <si>
    <t>Дюбель K 5*30 (50 шт) пакет</t>
  </si>
  <si>
    <t>Дюбель K 5*40 (200 шт) пласт. конт.</t>
  </si>
  <si>
    <t>Дюбель K 6*25 (200 шт) пласт. конт.</t>
  </si>
  <si>
    <t>Дюбель K 6*50 (20 шт) пакет</t>
  </si>
  <si>
    <t>Дюбель K 6*60 (200 шт) пласт. конт.</t>
  </si>
  <si>
    <t>Дюбель K 8*30 (40 шт) пакет</t>
  </si>
  <si>
    <t>Дюбель K 8*40 (30 шт) пакет</t>
  </si>
  <si>
    <t>Дюбель K 8*50 (20 шт) пакет</t>
  </si>
  <si>
    <t>Дюбель K 8*60 (100 шт) пласт. конт.</t>
  </si>
  <si>
    <t>Дюбель K 8*80 (100 шт) пласт. конт.</t>
  </si>
  <si>
    <t>Дюбель д/ПБ 6х52 (раскладной) (10 шт) пакет</t>
  </si>
  <si>
    <t>Дюбель-N 10*50 (8 шт) пакет</t>
  </si>
  <si>
    <t>Дюбель-N 10*80 (50 шт) пласт. конт.</t>
  </si>
  <si>
    <t>Дюбель-N 14*70 (6 шт) пакет</t>
  </si>
  <si>
    <t>Дюбель-N 6*30 (200 шт) пласт. конт.</t>
  </si>
  <si>
    <t>Дюбель-N 6*40 (30 шт) пакет</t>
  </si>
  <si>
    <t>Дюбель-N 8*40 (20 шт) пакет</t>
  </si>
  <si>
    <t>Дюбель-N 8*65 (100 шт) пласт. конт.</t>
  </si>
  <si>
    <t>Дюбель-S 10*50 (8 шт) пакет</t>
  </si>
  <si>
    <t>Дюбель-S 4*20 (50 шт) пакет</t>
  </si>
  <si>
    <t>Дюбель-S 5*25 (50 шт) пакет</t>
  </si>
  <si>
    <t>Дюбель-S 6*25 (40 шт) пакет</t>
  </si>
  <si>
    <t>Дюбель-S 6*30 (40 шт) пакет</t>
  </si>
  <si>
    <t>Дюбель-S 6*35 (40 шт) пакет</t>
  </si>
  <si>
    <t>Дюбель-S 8*40 (20 шт) пакет</t>
  </si>
  <si>
    <t>Дюбель-S 8*50 (200 шт) пласт. конт.</t>
  </si>
  <si>
    <t>Дюбель-T 10*50 (8 шт) пакет</t>
  </si>
  <si>
    <t>Дюбель-T 12*60 (8 шт) пакет</t>
  </si>
  <si>
    <t>Дюбель-T 14*70 (4 шт) пакет</t>
  </si>
  <si>
    <t>Дюбель-T 14*70 (50 шт) пласт. конт.</t>
  </si>
  <si>
    <t>Дюбель-T 16*80 (30 шт) пласт. конт.</t>
  </si>
  <si>
    <t>Дюбель-T 16*80 (6 шт) пакет</t>
  </si>
  <si>
    <t>Дюбель-T 20*100 (2 шт) пакет</t>
  </si>
  <si>
    <t>Дюбель-T 20*100 (20 шт) пласт. конт</t>
  </si>
  <si>
    <t>Дюбель-T 5*25 (400 шт) пласт. конт.</t>
  </si>
  <si>
    <t>Дюбель-T 6*30 (40 шт) пакет</t>
  </si>
  <si>
    <t>Дюбель-T 6*35 (40 шт) пакет</t>
  </si>
  <si>
    <t>Дюбель-T 8*40 (200 шт) пласт. конт</t>
  </si>
  <si>
    <t>Дюбель-U 10*61 (100 шт) пласт. конт.</t>
  </si>
  <si>
    <t>Дюбель-U 10*61 (8 шт) пакет</t>
  </si>
  <si>
    <t>Дюбель-U 12*71 (50 шт) пласт. конт.</t>
  </si>
  <si>
    <t>Дюбель-U 6*37 (200 шт) пласт. конт.</t>
  </si>
  <si>
    <t>Дюбель-U 6*37 (30 шт) пакет</t>
  </si>
  <si>
    <t>Дюбель-U 6*42 (30 шт) пакет</t>
  </si>
  <si>
    <t>Дюбель-U 6*52 (20 шт) пакет</t>
  </si>
  <si>
    <t>Дюбель-U 8*52 (100 шт) пласт. конт.</t>
  </si>
  <si>
    <t>Дюбель-U 8*52 (20 шт) пакет</t>
  </si>
  <si>
    <t>Дюбель-U 8*72 (100 шт) пласт. конт.</t>
  </si>
  <si>
    <t>Загл. для труб квадр. 30х30 мм  (40 шт) пакет</t>
  </si>
  <si>
    <t>Загл. для труб квадр. 60х60 мм  (15 шт) пакет</t>
  </si>
  <si>
    <t>Загл. для труб квадр. 80х80 мм  (10 шт) пакет</t>
  </si>
  <si>
    <t>Загл. для труб кругл.D=25 мм  (50 шт) пакет</t>
  </si>
  <si>
    <t>Загл. для труб кругл.D=28 мм  (25 шт) пакет</t>
  </si>
  <si>
    <t>Загл. для труб кругл.D=38 мм  (30 шт) пакет</t>
  </si>
  <si>
    <t>Загл. для труб кругл.D=40 мм  (30 шт) пакет</t>
  </si>
  <si>
    <t>Загл. для труб кругл.D=50 мм  (20 шт) пакет</t>
  </si>
  <si>
    <t>Загл. для труб кругл.D=57 мм  (10 шт) пакет</t>
  </si>
  <si>
    <t>Загл. для труб прям. 40х80 мм  (10 шт) пакет</t>
  </si>
  <si>
    <t>Термошайба (прозрачная) (10 шт) пакет</t>
  </si>
  <si>
    <t>Уголок мебельный пластиковый (светло-бежевый), штучный</t>
  </si>
  <si>
    <t>Уголок мебельный пластиковый (темно-коричневый), штучный</t>
  </si>
  <si>
    <t>Уголок мебельный пластиковый белый (6 шт) пакет</t>
  </si>
  <si>
    <t>Уголок мебельный пластиковый бук (6 шт) пакет</t>
  </si>
  <si>
    <t>Уголок мебельный пластиковый дуб (6 шт) пакет</t>
  </si>
  <si>
    <t>Уголок мебельный пластиковый светло-бежевый (6 шт) пакет</t>
  </si>
  <si>
    <t>Уголок мебельный пластиковый светло-серый (6 шт) пакет</t>
  </si>
  <si>
    <t>Уголок мебельный пластиковый темно-коричневый (6 шт) пакет</t>
  </si>
  <si>
    <t>Уголок мебельный пластиковый темно-серый (6 шт) пакет</t>
  </si>
  <si>
    <t>Уголок мебельный пластиковый черный (6 шт) пакет</t>
  </si>
  <si>
    <t>упак</t>
  </si>
  <si>
    <t>Наименование</t>
  </si>
  <si>
    <t>Первая цена без НДС</t>
  </si>
  <si>
    <t>Тара</t>
  </si>
  <si>
    <t>Акция !!! Мелкая фасовка РосДюбель</t>
  </si>
  <si>
    <t xml:space="preserve">Код </t>
  </si>
  <si>
    <t>Заказ</t>
  </si>
  <si>
    <t>Сумма</t>
  </si>
  <si>
    <t>Розница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</si>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</sst>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"/>
    <numFmt numFmtId="165" formatCode="#,##0.00\ &quot;Br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tabSelected="1" zoomScaleNormal="100" workbookViewId="0">
      <pane ySplit="2" topLeftCell="A3" activePane="bottomLeft" state="frozen"/>
      <selection pane="bottomLeft" activeCell="C2" sqref="C2:I77"/>
    </sheetView>
  </sheetViews>
  <sheetFormatPr defaultRowHeight="15" customHeight="1" outlineLevelCol="1" x14ac:dyDescent="0.25"/>
  <cols>
    <col min="1" max="1" width="4.28515625" style="1" customWidth="1"/>
    <col min="2" max="2" width="11.7109375" style="3" bestFit="1" customWidth="1"/>
    <col min="3" max="3" width="64.7109375" style="10" bestFit="1" customWidth="1"/>
    <col min="4" max="4" width="7.7109375" style="3" bestFit="1" customWidth="1"/>
    <col min="5" max="5" width="7.7109375" style="3" customWidth="1"/>
    <col min="6" max="6" width="20.5703125" style="5" bestFit="1" customWidth="1"/>
    <col min="7" max="7" width="11.7109375" style="3" customWidth="1" outlineLevel="1"/>
    <col min="8" max="8" width="12.28515625" style="6" customWidth="1" outlineLevel="1"/>
    <col min="9" max="9" width="9.140625" style="1"/>
    <col min="10" max="10" width="9.140625" style="1" customWidth="1" outlineLevel="1"/>
    <col min="11" max="11" width="12.28515625" style="1" customWidth="1" outlineLevel="1"/>
    <col min="12" max="16384" width="9.140625" style="1"/>
  </cols>
  <sheetData>
    <row r="1" spans="2:11" ht="15" customHeight="1" thickBot="1" x14ac:dyDescent="0.3">
      <c r="C1" s="7" t="s">
        <v>79</v>
      </c>
      <c r="D1" s="11"/>
      <c r="E1" s="11"/>
      <c r="F1" s="12"/>
      <c r="G1" s="11"/>
      <c r="H1" s="24">
        <f>SUM(H3:H77)</f>
        <v>0</v>
      </c>
      <c r="I1" s="20"/>
      <c r="K1" s="17">
        <f>SUM(K3:K322)</f>
        <v>0</v>
      </c>
    </row>
    <row r="2" spans="2:11" ht="15" customHeight="1" x14ac:dyDescent="0.25">
      <c r="B2" s="4" t="s">
        <v>80</v>
      </c>
      <c r="C2" s="8" t="s">
        <v>76</v>
      </c>
      <c r="D2" s="13" t="s">
        <v>78</v>
      </c>
      <c r="E2" s="13"/>
      <c r="F2" s="14" t="s">
        <v>77</v>
      </c>
      <c r="G2" s="15" t="s">
        <v>81</v>
      </c>
      <c r="H2" s="16" t="s">
        <v>82</v>
      </c>
      <c r="I2" s="21" t="s">
        <v>83</v>
      </c>
      <c r="J2" s="18" t="s">
        <v>81</v>
      </c>
      <c r="K2" s="19" t="s">
        <v>82</v>
      </c>
    </row>
    <row r="3" spans="2:11" ht="15" customHeight="1" x14ac:dyDescent="0.25">
      <c r="B3" s="2">
        <v>4138</v>
      </c>
      <c r="C3" s="9" t="s">
        <v>0</v>
      </c>
      <c r="D3" s="3" t="s">
        <v>75</v>
      </c>
      <c r="E3" s="3" t="s">
        <v>84</v>
      </c>
      <c r="F3" s="22">
        <v>1.2430000000000001</v>
      </c>
      <c r="H3" s="19">
        <f>G3*F3</f>
        <v>0</v>
      </c>
      <c r="I3" s="19">
        <f>F3*1.3*1.2</f>
        <v>1.9390800000000001</v>
      </c>
      <c r="K3" s="19">
        <f>J3*I3</f>
        <v>0</v>
      </c>
    </row>
    <row r="4" spans="2:11" ht="15" customHeight="1" x14ac:dyDescent="0.25">
      <c r="B4" s="2">
        <v>4041</v>
      </c>
      <c r="C4" s="9" t="s">
        <v>1</v>
      </c>
      <c r="D4" s="3" t="s">
        <v>75</v>
      </c>
      <c r="E4" s="3" t="s">
        <v>84</v>
      </c>
      <c r="F4" s="22">
        <v>4.51</v>
      </c>
      <c r="H4" s="19">
        <f t="shared" ref="H4:H67" si="0">G4*F4</f>
        <v>0</v>
      </c>
      <c r="I4" s="19">
        <f t="shared" ref="I4:I67" si="1">F4*1.3*1.2</f>
        <v>7.0355999999999996</v>
      </c>
      <c r="K4" s="19">
        <f t="shared" ref="K4:K67" si="2">J4*I4</f>
        <v>0</v>
      </c>
    </row>
    <row r="5" spans="2:11" ht="15" customHeight="1" x14ac:dyDescent="0.25">
      <c r="B5" s="2">
        <v>4149</v>
      </c>
      <c r="C5" s="9" t="s">
        <v>2</v>
      </c>
      <c r="D5" s="3" t="s">
        <v>75</v>
      </c>
      <c r="E5" s="3" t="s">
        <v>84</v>
      </c>
      <c r="F5" s="22">
        <v>0.85933333333333328</v>
      </c>
      <c r="H5" s="19">
        <f t="shared" si="0"/>
        <v>0</v>
      </c>
      <c r="I5" s="19">
        <f t="shared" si="1"/>
        <v>1.34056</v>
      </c>
      <c r="K5" s="19">
        <f t="shared" si="2"/>
        <v>0</v>
      </c>
    </row>
    <row r="6" spans="2:11" ht="15" customHeight="1" x14ac:dyDescent="0.25">
      <c r="B6" s="2">
        <v>4042</v>
      </c>
      <c r="C6" s="9" t="s">
        <v>3</v>
      </c>
      <c r="D6" s="3" t="s">
        <v>75</v>
      </c>
      <c r="E6" s="3" t="s">
        <v>84</v>
      </c>
      <c r="F6" s="22">
        <v>3.67</v>
      </c>
      <c r="H6" s="19">
        <f t="shared" si="0"/>
        <v>0</v>
      </c>
      <c r="I6" s="19">
        <f t="shared" si="1"/>
        <v>5.7252000000000001</v>
      </c>
      <c r="K6" s="19">
        <f t="shared" si="2"/>
        <v>0</v>
      </c>
    </row>
    <row r="7" spans="2:11" ht="15" customHeight="1" x14ac:dyDescent="0.25">
      <c r="B7" s="2">
        <v>4150</v>
      </c>
      <c r="C7" s="9" t="s">
        <v>4</v>
      </c>
      <c r="D7" s="3" t="s">
        <v>75</v>
      </c>
      <c r="E7" s="3" t="s">
        <v>84</v>
      </c>
      <c r="F7" s="22">
        <v>0.74028571428571421</v>
      </c>
      <c r="H7" s="19">
        <f t="shared" si="0"/>
        <v>0</v>
      </c>
      <c r="I7" s="19">
        <f t="shared" si="1"/>
        <v>1.1548457142857143</v>
      </c>
      <c r="K7" s="19">
        <f t="shared" si="2"/>
        <v>0</v>
      </c>
    </row>
    <row r="8" spans="2:11" ht="15" customHeight="1" x14ac:dyDescent="0.25">
      <c r="B8" s="2">
        <v>4040</v>
      </c>
      <c r="C8" s="9" t="s">
        <v>5</v>
      </c>
      <c r="D8" s="3" t="s">
        <v>75</v>
      </c>
      <c r="E8" s="3" t="s">
        <v>84</v>
      </c>
      <c r="F8" s="22">
        <v>4.0449999999999999</v>
      </c>
      <c r="H8" s="19">
        <f t="shared" si="0"/>
        <v>0</v>
      </c>
      <c r="I8" s="19">
        <f t="shared" si="1"/>
        <v>6.3101999999999991</v>
      </c>
      <c r="K8" s="19">
        <f t="shared" si="2"/>
        <v>0</v>
      </c>
    </row>
    <row r="9" spans="2:11" ht="15" customHeight="1" x14ac:dyDescent="0.25">
      <c r="B9" s="2">
        <v>4142</v>
      </c>
      <c r="C9" s="9" t="s">
        <v>6</v>
      </c>
      <c r="D9" s="3" t="s">
        <v>75</v>
      </c>
      <c r="E9" s="3" t="s">
        <v>84</v>
      </c>
      <c r="F9" s="22">
        <v>0.94599999999999995</v>
      </c>
      <c r="H9" s="19">
        <f t="shared" si="0"/>
        <v>0</v>
      </c>
      <c r="I9" s="19">
        <f t="shared" si="1"/>
        <v>1.47576</v>
      </c>
      <c r="K9" s="19">
        <f t="shared" si="2"/>
        <v>0</v>
      </c>
    </row>
    <row r="10" spans="2:11" ht="15" customHeight="1" x14ac:dyDescent="0.25">
      <c r="B10" s="2">
        <v>4032</v>
      </c>
      <c r="C10" s="9" t="s">
        <v>7</v>
      </c>
      <c r="D10" s="3" t="s">
        <v>75</v>
      </c>
      <c r="E10" s="3" t="s">
        <v>84</v>
      </c>
      <c r="F10" s="22">
        <v>3.326896551724138</v>
      </c>
      <c r="H10" s="19">
        <f t="shared" si="0"/>
        <v>0</v>
      </c>
      <c r="I10" s="19">
        <f t="shared" si="1"/>
        <v>5.1899586206896551</v>
      </c>
      <c r="K10" s="19">
        <f t="shared" si="2"/>
        <v>0</v>
      </c>
    </row>
    <row r="11" spans="2:11" ht="15" customHeight="1" x14ac:dyDescent="0.25">
      <c r="B11" s="2">
        <v>4033</v>
      </c>
      <c r="C11" s="9" t="s">
        <v>8</v>
      </c>
      <c r="D11" s="3" t="s">
        <v>75</v>
      </c>
      <c r="E11" s="3" t="s">
        <v>84</v>
      </c>
      <c r="F11" s="22">
        <v>2.6</v>
      </c>
      <c r="H11" s="19">
        <f t="shared" si="0"/>
        <v>0</v>
      </c>
      <c r="I11" s="19">
        <f t="shared" si="1"/>
        <v>4.056</v>
      </c>
      <c r="K11" s="19">
        <f t="shared" si="2"/>
        <v>0</v>
      </c>
    </row>
    <row r="12" spans="2:11" ht="15" customHeight="1" x14ac:dyDescent="0.25">
      <c r="B12" s="2">
        <v>4144</v>
      </c>
      <c r="C12" s="9" t="s">
        <v>9</v>
      </c>
      <c r="D12" s="3" t="s">
        <v>75</v>
      </c>
      <c r="E12" s="3" t="s">
        <v>84</v>
      </c>
      <c r="F12" s="22">
        <v>0.69108510638297871</v>
      </c>
      <c r="H12" s="19">
        <f t="shared" si="0"/>
        <v>0</v>
      </c>
      <c r="I12" s="19">
        <f t="shared" si="1"/>
        <v>1.0780927659574469</v>
      </c>
      <c r="K12" s="19">
        <f t="shared" si="2"/>
        <v>0</v>
      </c>
    </row>
    <row r="13" spans="2:11" ht="15" customHeight="1" x14ac:dyDescent="0.25">
      <c r="B13" s="2">
        <v>4036</v>
      </c>
      <c r="C13" s="9" t="s">
        <v>10</v>
      </c>
      <c r="D13" s="3" t="s">
        <v>75</v>
      </c>
      <c r="E13" s="3" t="s">
        <v>84</v>
      </c>
      <c r="F13" s="22">
        <v>4.1800000000000006</v>
      </c>
      <c r="H13" s="19">
        <f t="shared" si="0"/>
        <v>0</v>
      </c>
      <c r="I13" s="19">
        <f t="shared" si="1"/>
        <v>6.5208000000000013</v>
      </c>
      <c r="K13" s="19">
        <f t="shared" si="2"/>
        <v>0</v>
      </c>
    </row>
    <row r="14" spans="2:11" ht="15" customHeight="1" x14ac:dyDescent="0.25">
      <c r="B14" s="2">
        <v>4145</v>
      </c>
      <c r="C14" s="9" t="s">
        <v>11</v>
      </c>
      <c r="D14" s="3" t="s">
        <v>75</v>
      </c>
      <c r="E14" s="3" t="s">
        <v>84</v>
      </c>
      <c r="F14" s="22">
        <v>1.1148888888888888</v>
      </c>
      <c r="H14" s="19">
        <f t="shared" si="0"/>
        <v>0</v>
      </c>
      <c r="I14" s="19">
        <f t="shared" si="1"/>
        <v>1.7392266666666665</v>
      </c>
      <c r="K14" s="19">
        <f t="shared" si="2"/>
        <v>0</v>
      </c>
    </row>
    <row r="15" spans="2:11" ht="15" customHeight="1" x14ac:dyDescent="0.25">
      <c r="B15" s="2">
        <v>4146</v>
      </c>
      <c r="C15" s="9" t="s">
        <v>12</v>
      </c>
      <c r="D15" s="3" t="s">
        <v>75</v>
      </c>
      <c r="E15" s="3" t="s">
        <v>84</v>
      </c>
      <c r="F15" s="22">
        <v>0.90292307692307694</v>
      </c>
      <c r="H15" s="19">
        <f t="shared" si="0"/>
        <v>0</v>
      </c>
      <c r="I15" s="19">
        <f t="shared" si="1"/>
        <v>1.4085599999999998</v>
      </c>
      <c r="K15" s="19">
        <f t="shared" si="2"/>
        <v>0</v>
      </c>
    </row>
    <row r="16" spans="2:11" ht="15" customHeight="1" x14ac:dyDescent="0.25">
      <c r="B16" s="2">
        <v>4147</v>
      </c>
      <c r="C16" s="9" t="s">
        <v>13</v>
      </c>
      <c r="D16" s="3" t="s">
        <v>75</v>
      </c>
      <c r="E16" s="3" t="s">
        <v>84</v>
      </c>
      <c r="F16" s="22">
        <v>0.80966666666666665</v>
      </c>
      <c r="H16" s="19">
        <f t="shared" si="0"/>
        <v>0</v>
      </c>
      <c r="I16" s="19">
        <f t="shared" si="1"/>
        <v>1.26308</v>
      </c>
      <c r="K16" s="19">
        <f t="shared" si="2"/>
        <v>0</v>
      </c>
    </row>
    <row r="17" spans="2:11" ht="15" customHeight="1" x14ac:dyDescent="0.25">
      <c r="B17" s="2">
        <v>4037</v>
      </c>
      <c r="C17" s="9" t="s">
        <v>14</v>
      </c>
      <c r="D17" s="3" t="s">
        <v>75</v>
      </c>
      <c r="E17" s="3" t="s">
        <v>84</v>
      </c>
      <c r="F17" s="22">
        <v>3.67</v>
      </c>
      <c r="H17" s="19">
        <f t="shared" si="0"/>
        <v>0</v>
      </c>
      <c r="I17" s="19">
        <f t="shared" si="1"/>
        <v>5.7252000000000001</v>
      </c>
      <c r="K17" s="19">
        <f t="shared" si="2"/>
        <v>0</v>
      </c>
    </row>
    <row r="18" spans="2:11" ht="15" customHeight="1" x14ac:dyDescent="0.25">
      <c r="B18" s="2">
        <v>4038</v>
      </c>
      <c r="C18" s="9" t="s">
        <v>15</v>
      </c>
      <c r="D18" s="3" t="s">
        <v>75</v>
      </c>
      <c r="E18" s="3" t="s">
        <v>84</v>
      </c>
      <c r="F18" s="22">
        <v>4.67</v>
      </c>
      <c r="H18" s="19">
        <f t="shared" si="0"/>
        <v>0</v>
      </c>
      <c r="I18" s="19">
        <f t="shared" si="1"/>
        <v>7.2851999999999997</v>
      </c>
      <c r="K18" s="19">
        <f t="shared" si="2"/>
        <v>0</v>
      </c>
    </row>
    <row r="19" spans="2:11" ht="15" customHeight="1" x14ac:dyDescent="0.25">
      <c r="B19" s="2">
        <v>4135</v>
      </c>
      <c r="C19" s="9" t="s">
        <v>16</v>
      </c>
      <c r="D19" s="3" t="s">
        <v>75</v>
      </c>
      <c r="E19" s="3" t="s">
        <v>84</v>
      </c>
      <c r="F19" s="22">
        <v>1.276</v>
      </c>
      <c r="H19" s="19">
        <f t="shared" si="0"/>
        <v>0</v>
      </c>
      <c r="I19" s="19">
        <f t="shared" si="1"/>
        <v>1.9905599999999999</v>
      </c>
      <c r="K19" s="19">
        <f t="shared" si="2"/>
        <v>0</v>
      </c>
    </row>
    <row r="20" spans="2:11" ht="15" customHeight="1" x14ac:dyDescent="0.25">
      <c r="B20" s="2">
        <v>4153</v>
      </c>
      <c r="C20" s="9" t="s">
        <v>17</v>
      </c>
      <c r="D20" s="3" t="s">
        <v>75</v>
      </c>
      <c r="E20" s="3" t="s">
        <v>84</v>
      </c>
      <c r="F20" s="22">
        <v>0.80161635220125782</v>
      </c>
      <c r="H20" s="19">
        <f t="shared" si="0"/>
        <v>0</v>
      </c>
      <c r="I20" s="19">
        <f t="shared" si="1"/>
        <v>1.2505215094339621</v>
      </c>
      <c r="K20" s="19">
        <f t="shared" si="2"/>
        <v>0</v>
      </c>
    </row>
    <row r="21" spans="2:11" ht="15" customHeight="1" x14ac:dyDescent="0.25">
      <c r="B21" s="2">
        <v>4046</v>
      </c>
      <c r="C21" s="9" t="s">
        <v>18</v>
      </c>
      <c r="D21" s="3" t="s">
        <v>75</v>
      </c>
      <c r="E21" s="3" t="s">
        <v>84</v>
      </c>
      <c r="F21" s="22">
        <v>5.0134782608695652</v>
      </c>
      <c r="H21" s="19">
        <f t="shared" si="0"/>
        <v>0</v>
      </c>
      <c r="I21" s="19">
        <f t="shared" si="1"/>
        <v>7.8210260869565209</v>
      </c>
      <c r="K21" s="19">
        <f t="shared" si="2"/>
        <v>0</v>
      </c>
    </row>
    <row r="22" spans="2:11" ht="15" customHeight="1" x14ac:dyDescent="0.25">
      <c r="B22" s="2">
        <v>4154</v>
      </c>
      <c r="C22" s="9" t="s">
        <v>19</v>
      </c>
      <c r="D22" s="3" t="s">
        <v>75</v>
      </c>
      <c r="E22" s="3" t="s">
        <v>84</v>
      </c>
      <c r="F22" s="22">
        <v>1.2663636363636361</v>
      </c>
      <c r="H22" s="19">
        <f t="shared" si="0"/>
        <v>0</v>
      </c>
      <c r="I22" s="19">
        <f t="shared" si="1"/>
        <v>1.9755272727272724</v>
      </c>
      <c r="K22" s="19">
        <f t="shared" si="2"/>
        <v>0</v>
      </c>
    </row>
    <row r="23" spans="2:11" ht="15" customHeight="1" x14ac:dyDescent="0.25">
      <c r="B23" s="2">
        <v>4044</v>
      </c>
      <c r="C23" s="9" t="s">
        <v>20</v>
      </c>
      <c r="D23" s="3" t="s">
        <v>75</v>
      </c>
      <c r="E23" s="3" t="s">
        <v>84</v>
      </c>
      <c r="F23" s="22">
        <v>5.673571428571428</v>
      </c>
      <c r="H23" s="19">
        <f t="shared" si="0"/>
        <v>0</v>
      </c>
      <c r="I23" s="19">
        <f t="shared" si="1"/>
        <v>8.8507714285714272</v>
      </c>
      <c r="K23" s="19">
        <f t="shared" si="2"/>
        <v>0</v>
      </c>
    </row>
    <row r="24" spans="2:11" ht="15" customHeight="1" x14ac:dyDescent="0.25">
      <c r="B24" s="2">
        <v>4151</v>
      </c>
      <c r="C24" s="9" t="s">
        <v>21</v>
      </c>
      <c r="D24" s="3" t="s">
        <v>75</v>
      </c>
      <c r="E24" s="3" t="s">
        <v>84</v>
      </c>
      <c r="F24" s="22">
        <v>1.3442765957446809</v>
      </c>
      <c r="H24" s="19">
        <f t="shared" si="0"/>
        <v>0</v>
      </c>
      <c r="I24" s="19">
        <f t="shared" si="1"/>
        <v>2.097071489361702</v>
      </c>
      <c r="K24" s="19">
        <f t="shared" si="2"/>
        <v>0</v>
      </c>
    </row>
    <row r="25" spans="2:11" ht="15" customHeight="1" x14ac:dyDescent="0.25">
      <c r="B25" s="2">
        <v>4152</v>
      </c>
      <c r="C25" s="9" t="s">
        <v>22</v>
      </c>
      <c r="D25" s="3" t="s">
        <v>75</v>
      </c>
      <c r="E25" s="3" t="s">
        <v>84</v>
      </c>
      <c r="F25" s="22">
        <v>1.1743870967741936</v>
      </c>
      <c r="H25" s="19">
        <f t="shared" si="0"/>
        <v>0</v>
      </c>
      <c r="I25" s="19">
        <f t="shared" si="1"/>
        <v>1.832043870967742</v>
      </c>
      <c r="K25" s="19">
        <f t="shared" si="2"/>
        <v>0</v>
      </c>
    </row>
    <row r="26" spans="2:11" ht="15" customHeight="1" x14ac:dyDescent="0.25">
      <c r="B26" s="2">
        <v>4045</v>
      </c>
      <c r="C26" s="9" t="s">
        <v>23</v>
      </c>
      <c r="D26" s="3" t="s">
        <v>75</v>
      </c>
      <c r="E26" s="3" t="s">
        <v>84</v>
      </c>
      <c r="F26" s="22">
        <v>6.67</v>
      </c>
      <c r="H26" s="19">
        <f t="shared" si="0"/>
        <v>0</v>
      </c>
      <c r="I26" s="19">
        <f t="shared" si="1"/>
        <v>10.405199999999999</v>
      </c>
      <c r="K26" s="19">
        <f t="shared" si="2"/>
        <v>0</v>
      </c>
    </row>
    <row r="27" spans="2:11" ht="15" customHeight="1" x14ac:dyDescent="0.25">
      <c r="B27" s="2">
        <v>4141</v>
      </c>
      <c r="C27" s="9" t="s">
        <v>24</v>
      </c>
      <c r="D27" s="3" t="s">
        <v>75</v>
      </c>
      <c r="E27" s="3" t="s">
        <v>84</v>
      </c>
      <c r="F27" s="22">
        <v>0.58014285714285718</v>
      </c>
      <c r="H27" s="19">
        <f t="shared" si="0"/>
        <v>0</v>
      </c>
      <c r="I27" s="19">
        <f t="shared" si="1"/>
        <v>0.90502285714285713</v>
      </c>
      <c r="K27" s="19">
        <f t="shared" si="2"/>
        <v>0</v>
      </c>
    </row>
    <row r="28" spans="2:11" ht="15" customHeight="1" x14ac:dyDescent="0.25">
      <c r="B28" s="2">
        <v>4139</v>
      </c>
      <c r="C28" s="9" t="s">
        <v>25</v>
      </c>
      <c r="D28" s="3" t="s">
        <v>75</v>
      </c>
      <c r="E28" s="3" t="s">
        <v>84</v>
      </c>
      <c r="F28" s="22">
        <v>0.96699999999999997</v>
      </c>
      <c r="H28" s="19">
        <f t="shared" si="0"/>
        <v>0</v>
      </c>
      <c r="I28" s="19">
        <f t="shared" si="1"/>
        <v>1.5085200000000001</v>
      </c>
      <c r="K28" s="19">
        <f t="shared" si="2"/>
        <v>0</v>
      </c>
    </row>
    <row r="29" spans="2:11" ht="15" customHeight="1" x14ac:dyDescent="0.25">
      <c r="B29" s="2">
        <v>7392</v>
      </c>
      <c r="C29" s="9" t="s">
        <v>26</v>
      </c>
      <c r="D29" s="3" t="s">
        <v>75</v>
      </c>
      <c r="E29" s="3" t="s">
        <v>84</v>
      </c>
      <c r="F29" s="22">
        <v>0.94707317073170738</v>
      </c>
      <c r="H29" s="19">
        <f t="shared" si="0"/>
        <v>0</v>
      </c>
      <c r="I29" s="19">
        <f t="shared" si="1"/>
        <v>1.4774341463414635</v>
      </c>
      <c r="K29" s="19">
        <f t="shared" si="2"/>
        <v>0</v>
      </c>
    </row>
    <row r="30" spans="2:11" ht="15" customHeight="1" x14ac:dyDescent="0.25">
      <c r="B30" s="2">
        <v>7389</v>
      </c>
      <c r="C30" s="9" t="s">
        <v>27</v>
      </c>
      <c r="D30" s="3" t="s">
        <v>75</v>
      </c>
      <c r="E30" s="3" t="s">
        <v>84</v>
      </c>
      <c r="F30" s="22">
        <v>0.80777777777777782</v>
      </c>
      <c r="H30" s="19">
        <f t="shared" si="0"/>
        <v>0</v>
      </c>
      <c r="I30" s="19">
        <f t="shared" si="1"/>
        <v>1.2601333333333333</v>
      </c>
      <c r="K30" s="19">
        <f t="shared" si="2"/>
        <v>0</v>
      </c>
    </row>
    <row r="31" spans="2:11" ht="15" customHeight="1" x14ac:dyDescent="0.25">
      <c r="B31" s="2">
        <v>4140</v>
      </c>
      <c r="C31" s="9" t="s">
        <v>28</v>
      </c>
      <c r="D31" s="3" t="s">
        <v>75</v>
      </c>
      <c r="E31" s="3" t="s">
        <v>84</v>
      </c>
      <c r="F31" s="23">
        <v>0.8</v>
      </c>
      <c r="H31" s="19">
        <f t="shared" si="0"/>
        <v>0</v>
      </c>
      <c r="I31" s="19">
        <f t="shared" si="1"/>
        <v>1.248</v>
      </c>
      <c r="K31" s="19">
        <f t="shared" si="2"/>
        <v>0</v>
      </c>
    </row>
    <row r="32" spans="2:11" ht="15" customHeight="1" x14ac:dyDescent="0.25">
      <c r="B32" s="2">
        <v>7390</v>
      </c>
      <c r="C32" s="9" t="s">
        <v>29</v>
      </c>
      <c r="D32" s="3" t="s">
        <v>75</v>
      </c>
      <c r="E32" s="3" t="s">
        <v>84</v>
      </c>
      <c r="F32" s="22">
        <v>0.85096774193548386</v>
      </c>
      <c r="H32" s="19">
        <f t="shared" si="0"/>
        <v>0</v>
      </c>
      <c r="I32" s="19">
        <f t="shared" si="1"/>
        <v>1.3275096774193549</v>
      </c>
      <c r="K32" s="19">
        <f t="shared" si="2"/>
        <v>0</v>
      </c>
    </row>
    <row r="33" spans="2:11" ht="15" customHeight="1" x14ac:dyDescent="0.25">
      <c r="B33" s="2">
        <v>7391</v>
      </c>
      <c r="C33" s="9" t="s">
        <v>30</v>
      </c>
      <c r="D33" s="3" t="s">
        <v>75</v>
      </c>
      <c r="E33" s="3" t="s">
        <v>84</v>
      </c>
      <c r="F33" s="22">
        <v>0.67800000000000005</v>
      </c>
      <c r="H33" s="19">
        <f t="shared" si="0"/>
        <v>0</v>
      </c>
      <c r="I33" s="19">
        <f t="shared" si="1"/>
        <v>1.05768</v>
      </c>
      <c r="K33" s="19">
        <f t="shared" si="2"/>
        <v>0</v>
      </c>
    </row>
    <row r="34" spans="2:11" ht="15" customHeight="1" x14ac:dyDescent="0.25">
      <c r="B34" s="2">
        <v>4031</v>
      </c>
      <c r="C34" s="9" t="s">
        <v>31</v>
      </c>
      <c r="D34" s="3" t="s">
        <v>75</v>
      </c>
      <c r="E34" s="3" t="s">
        <v>84</v>
      </c>
      <c r="F34" s="22">
        <v>4.67</v>
      </c>
      <c r="H34" s="19">
        <f t="shared" si="0"/>
        <v>0</v>
      </c>
      <c r="I34" s="19">
        <f t="shared" si="1"/>
        <v>7.2851999999999997</v>
      </c>
      <c r="K34" s="19">
        <f t="shared" si="2"/>
        <v>0</v>
      </c>
    </row>
    <row r="35" spans="2:11" ht="15" customHeight="1" x14ac:dyDescent="0.25">
      <c r="B35" s="2">
        <v>4124</v>
      </c>
      <c r="C35" s="9" t="s">
        <v>32</v>
      </c>
      <c r="D35" s="3" t="s">
        <v>75</v>
      </c>
      <c r="E35" s="3" t="s">
        <v>84</v>
      </c>
      <c r="F35" s="22">
        <v>0.57036842105263164</v>
      </c>
      <c r="H35" s="19">
        <f t="shared" si="0"/>
        <v>0</v>
      </c>
      <c r="I35" s="19">
        <f t="shared" si="1"/>
        <v>0.88977473684210528</v>
      </c>
      <c r="K35" s="19">
        <f t="shared" si="2"/>
        <v>0</v>
      </c>
    </row>
    <row r="36" spans="2:11" ht="15" customHeight="1" x14ac:dyDescent="0.25">
      <c r="B36" s="2">
        <v>4125</v>
      </c>
      <c r="C36" s="9" t="s">
        <v>33</v>
      </c>
      <c r="D36" s="3" t="s">
        <v>75</v>
      </c>
      <c r="E36" s="3" t="s">
        <v>84</v>
      </c>
      <c r="F36" s="23">
        <v>0.8</v>
      </c>
      <c r="H36" s="19">
        <f t="shared" si="0"/>
        <v>0</v>
      </c>
      <c r="I36" s="19">
        <f t="shared" si="1"/>
        <v>1.248</v>
      </c>
      <c r="K36" s="19">
        <f t="shared" si="2"/>
        <v>0</v>
      </c>
    </row>
    <row r="37" spans="2:11" ht="15" customHeight="1" x14ac:dyDescent="0.25">
      <c r="B37" s="2">
        <v>4126</v>
      </c>
      <c r="C37" s="9" t="s">
        <v>34</v>
      </c>
      <c r="D37" s="3" t="s">
        <v>75</v>
      </c>
      <c r="E37" s="3" t="s">
        <v>84</v>
      </c>
      <c r="F37" s="22">
        <v>0.63386956521739135</v>
      </c>
      <c r="H37" s="19">
        <f t="shared" si="0"/>
        <v>0</v>
      </c>
      <c r="I37" s="19">
        <f t="shared" si="1"/>
        <v>0.98883652173913039</v>
      </c>
      <c r="K37" s="19">
        <f t="shared" si="2"/>
        <v>0</v>
      </c>
    </row>
    <row r="38" spans="2:11" ht="15" customHeight="1" x14ac:dyDescent="0.25">
      <c r="B38" s="2">
        <v>4022</v>
      </c>
      <c r="C38" s="9" t="s">
        <v>35</v>
      </c>
      <c r="D38" s="3" t="s">
        <v>75</v>
      </c>
      <c r="E38" s="3" t="s">
        <v>84</v>
      </c>
      <c r="F38" s="22">
        <v>4.42</v>
      </c>
      <c r="H38" s="19">
        <f t="shared" si="0"/>
        <v>0</v>
      </c>
      <c r="I38" s="19">
        <f t="shared" si="1"/>
        <v>6.8952</v>
      </c>
      <c r="K38" s="19">
        <f t="shared" si="2"/>
        <v>0</v>
      </c>
    </row>
    <row r="39" spans="2:11" ht="15" customHeight="1" x14ac:dyDescent="0.25">
      <c r="B39" s="2">
        <v>4023</v>
      </c>
      <c r="C39" s="9" t="s">
        <v>36</v>
      </c>
      <c r="D39" s="3" t="s">
        <v>75</v>
      </c>
      <c r="E39" s="3" t="s">
        <v>84</v>
      </c>
      <c r="F39" s="22">
        <v>4.51</v>
      </c>
      <c r="H39" s="19">
        <f t="shared" si="0"/>
        <v>0</v>
      </c>
      <c r="I39" s="19">
        <f t="shared" si="1"/>
        <v>7.0355999999999996</v>
      </c>
      <c r="K39" s="19">
        <f t="shared" si="2"/>
        <v>0</v>
      </c>
    </row>
    <row r="40" spans="2:11" ht="15" customHeight="1" x14ac:dyDescent="0.25">
      <c r="B40" s="2">
        <v>4127</v>
      </c>
      <c r="C40" s="9" t="s">
        <v>37</v>
      </c>
      <c r="D40" s="3" t="s">
        <v>75</v>
      </c>
      <c r="E40" s="3" t="s">
        <v>84</v>
      </c>
      <c r="F40" s="22">
        <v>1.2537499999999999</v>
      </c>
      <c r="H40" s="19">
        <f t="shared" si="0"/>
        <v>0</v>
      </c>
      <c r="I40" s="19">
        <f t="shared" si="1"/>
        <v>1.9558499999999999</v>
      </c>
      <c r="K40" s="19">
        <f t="shared" si="2"/>
        <v>0</v>
      </c>
    </row>
    <row r="41" spans="2:11" ht="15" customHeight="1" x14ac:dyDescent="0.25">
      <c r="B41" s="2">
        <v>4128</v>
      </c>
      <c r="C41" s="9" t="s">
        <v>38</v>
      </c>
      <c r="D41" s="3" t="s">
        <v>75</v>
      </c>
      <c r="E41" s="3" t="s">
        <v>84</v>
      </c>
      <c r="F41" s="22">
        <v>0.90501234567901234</v>
      </c>
      <c r="H41" s="19">
        <f t="shared" si="0"/>
        <v>0</v>
      </c>
      <c r="I41" s="19">
        <f t="shared" si="1"/>
        <v>1.4118192592592591</v>
      </c>
      <c r="K41" s="19">
        <f t="shared" si="2"/>
        <v>0</v>
      </c>
    </row>
    <row r="42" spans="2:11" ht="15" customHeight="1" x14ac:dyDescent="0.25">
      <c r="B42" s="2">
        <v>4024</v>
      </c>
      <c r="C42" s="9" t="s">
        <v>39</v>
      </c>
      <c r="D42" s="3" t="s">
        <v>75</v>
      </c>
      <c r="E42" s="3" t="s">
        <v>84</v>
      </c>
      <c r="F42" s="22">
        <v>6.0229411764705878</v>
      </c>
      <c r="H42" s="19">
        <f t="shared" si="0"/>
        <v>0</v>
      </c>
      <c r="I42" s="19">
        <f t="shared" si="1"/>
        <v>9.3957882352941162</v>
      </c>
      <c r="K42" s="19">
        <f t="shared" si="2"/>
        <v>0</v>
      </c>
    </row>
    <row r="43" spans="2:11" ht="15" customHeight="1" x14ac:dyDescent="0.25">
      <c r="B43" s="2">
        <v>4017</v>
      </c>
      <c r="C43" s="9" t="s">
        <v>40</v>
      </c>
      <c r="D43" s="3" t="s">
        <v>75</v>
      </c>
      <c r="E43" s="3" t="s">
        <v>84</v>
      </c>
      <c r="F43" s="22">
        <v>5.4533333333333331</v>
      </c>
      <c r="H43" s="19">
        <f t="shared" si="0"/>
        <v>0</v>
      </c>
      <c r="I43" s="19">
        <f t="shared" si="1"/>
        <v>8.5071999999999992</v>
      </c>
      <c r="K43" s="19">
        <f t="shared" si="2"/>
        <v>0</v>
      </c>
    </row>
    <row r="44" spans="2:11" ht="15" customHeight="1" x14ac:dyDescent="0.25">
      <c r="B44" s="2">
        <v>4121</v>
      </c>
      <c r="C44" s="9" t="s">
        <v>41</v>
      </c>
      <c r="D44" s="3" t="s">
        <v>75</v>
      </c>
      <c r="E44" s="3" t="s">
        <v>84</v>
      </c>
      <c r="F44" s="22">
        <v>0.92299999999999993</v>
      </c>
      <c r="H44" s="19">
        <f t="shared" si="0"/>
        <v>0</v>
      </c>
      <c r="I44" s="19">
        <f t="shared" si="1"/>
        <v>1.4398799999999998</v>
      </c>
      <c r="K44" s="19">
        <f t="shared" si="2"/>
        <v>0</v>
      </c>
    </row>
    <row r="45" spans="2:11" ht="15" customHeight="1" x14ac:dyDescent="0.25">
      <c r="B45" s="2">
        <v>4122</v>
      </c>
      <c r="C45" s="9" t="s">
        <v>42</v>
      </c>
      <c r="D45" s="3" t="s">
        <v>75</v>
      </c>
      <c r="E45" s="3" t="s">
        <v>84</v>
      </c>
      <c r="F45" s="23">
        <v>0.9</v>
      </c>
      <c r="H45" s="19">
        <f t="shared" si="0"/>
        <v>0</v>
      </c>
      <c r="I45" s="19">
        <f t="shared" si="1"/>
        <v>1.4040000000000001</v>
      </c>
      <c r="K45" s="19">
        <f t="shared" si="2"/>
        <v>0</v>
      </c>
    </row>
    <row r="46" spans="2:11" ht="15" customHeight="1" x14ac:dyDescent="0.25">
      <c r="B46" s="2">
        <v>4019</v>
      </c>
      <c r="C46" s="9" t="s">
        <v>43</v>
      </c>
      <c r="D46" s="3" t="s">
        <v>75</v>
      </c>
      <c r="E46" s="3" t="s">
        <v>84</v>
      </c>
      <c r="F46" s="22">
        <v>4.37</v>
      </c>
      <c r="H46" s="19">
        <f t="shared" si="0"/>
        <v>0</v>
      </c>
      <c r="I46" s="19">
        <f t="shared" si="1"/>
        <v>6.8171999999999997</v>
      </c>
      <c r="K46" s="19">
        <f t="shared" si="2"/>
        <v>0</v>
      </c>
    </row>
    <row r="47" spans="2:11" ht="15" customHeight="1" x14ac:dyDescent="0.25">
      <c r="B47" s="2">
        <v>4054</v>
      </c>
      <c r="C47" s="9" t="s">
        <v>44</v>
      </c>
      <c r="D47" s="3" t="s">
        <v>75</v>
      </c>
      <c r="E47" s="3" t="s">
        <v>84</v>
      </c>
      <c r="F47" s="22">
        <v>5.8485714285714288</v>
      </c>
      <c r="H47" s="19">
        <f t="shared" si="0"/>
        <v>0</v>
      </c>
      <c r="I47" s="19">
        <f t="shared" si="1"/>
        <v>9.1237714285714286</v>
      </c>
      <c r="K47" s="19">
        <f t="shared" si="2"/>
        <v>0</v>
      </c>
    </row>
    <row r="48" spans="2:11" ht="15" customHeight="1" x14ac:dyDescent="0.25">
      <c r="B48" s="2">
        <v>4132</v>
      </c>
      <c r="C48" s="9" t="s">
        <v>45</v>
      </c>
      <c r="D48" s="3" t="s">
        <v>75</v>
      </c>
      <c r="E48" s="3" t="s">
        <v>84</v>
      </c>
      <c r="F48" s="22">
        <v>0.73966666666666658</v>
      </c>
      <c r="H48" s="19">
        <f t="shared" si="0"/>
        <v>0</v>
      </c>
      <c r="I48" s="19">
        <f t="shared" si="1"/>
        <v>1.1538799999999998</v>
      </c>
      <c r="K48" s="19">
        <f t="shared" si="2"/>
        <v>0</v>
      </c>
    </row>
    <row r="49" spans="2:11" ht="15" customHeight="1" x14ac:dyDescent="0.25">
      <c r="B49" s="2">
        <v>4055</v>
      </c>
      <c r="C49" s="9" t="s">
        <v>46</v>
      </c>
      <c r="D49" s="3" t="s">
        <v>75</v>
      </c>
      <c r="E49" s="3" t="s">
        <v>84</v>
      </c>
      <c r="F49" s="22">
        <v>3.87</v>
      </c>
      <c r="H49" s="19">
        <f t="shared" si="0"/>
        <v>0</v>
      </c>
      <c r="I49" s="19">
        <f t="shared" si="1"/>
        <v>6.0372000000000003</v>
      </c>
      <c r="K49" s="19">
        <f t="shared" si="2"/>
        <v>0</v>
      </c>
    </row>
    <row r="50" spans="2:11" ht="15" customHeight="1" x14ac:dyDescent="0.25">
      <c r="B50" s="2">
        <v>4049</v>
      </c>
      <c r="C50" s="9" t="s">
        <v>47</v>
      </c>
      <c r="D50" s="3" t="s">
        <v>75</v>
      </c>
      <c r="E50" s="3" t="s">
        <v>84</v>
      </c>
      <c r="F50" s="22">
        <v>4.2485714285714291</v>
      </c>
      <c r="H50" s="19">
        <f t="shared" si="0"/>
        <v>0</v>
      </c>
      <c r="I50" s="19">
        <f t="shared" si="1"/>
        <v>6.6277714285714291</v>
      </c>
      <c r="K50" s="19">
        <f t="shared" si="2"/>
        <v>0</v>
      </c>
    </row>
    <row r="51" spans="2:11" ht="15" customHeight="1" x14ac:dyDescent="0.25">
      <c r="B51" s="2">
        <v>4129</v>
      </c>
      <c r="C51" s="9" t="s">
        <v>48</v>
      </c>
      <c r="D51" s="3" t="s">
        <v>75</v>
      </c>
      <c r="E51" s="3" t="s">
        <v>84</v>
      </c>
      <c r="F51" s="22">
        <v>0.89992307692307694</v>
      </c>
      <c r="H51" s="19">
        <f t="shared" si="0"/>
        <v>0</v>
      </c>
      <c r="I51" s="19">
        <f t="shared" si="1"/>
        <v>1.4038800000000002</v>
      </c>
      <c r="K51" s="19">
        <f t="shared" si="2"/>
        <v>0</v>
      </c>
    </row>
    <row r="52" spans="2:11" ht="15" customHeight="1" x14ac:dyDescent="0.25">
      <c r="B52" s="2">
        <v>4749</v>
      </c>
      <c r="C52" s="9" t="s">
        <v>49</v>
      </c>
      <c r="D52" s="3" t="s">
        <v>75</v>
      </c>
      <c r="E52" s="3" t="s">
        <v>84</v>
      </c>
      <c r="F52" s="22">
        <v>0.92840540540540539</v>
      </c>
      <c r="H52" s="19">
        <f t="shared" si="0"/>
        <v>0</v>
      </c>
      <c r="I52" s="19">
        <f t="shared" si="1"/>
        <v>1.4483124324324326</v>
      </c>
      <c r="K52" s="19">
        <f t="shared" si="2"/>
        <v>0</v>
      </c>
    </row>
    <row r="53" spans="2:11" ht="15" customHeight="1" x14ac:dyDescent="0.25">
      <c r="B53" s="2">
        <v>4130</v>
      </c>
      <c r="C53" s="9" t="s">
        <v>50</v>
      </c>
      <c r="D53" s="3" t="s">
        <v>75</v>
      </c>
      <c r="E53" s="3" t="s">
        <v>84</v>
      </c>
      <c r="F53" s="22">
        <v>0.79442857142857137</v>
      </c>
      <c r="H53" s="19">
        <f t="shared" si="0"/>
        <v>0</v>
      </c>
      <c r="I53" s="19">
        <f t="shared" si="1"/>
        <v>1.2393085714285714</v>
      </c>
      <c r="K53" s="19">
        <f t="shared" si="2"/>
        <v>0</v>
      </c>
    </row>
    <row r="54" spans="2:11" ht="15" customHeight="1" x14ac:dyDescent="0.25">
      <c r="B54" s="2">
        <v>4052</v>
      </c>
      <c r="C54" s="9" t="s">
        <v>51</v>
      </c>
      <c r="D54" s="3" t="s">
        <v>75</v>
      </c>
      <c r="E54" s="3" t="s">
        <v>84</v>
      </c>
      <c r="F54" s="22">
        <v>3.67</v>
      </c>
      <c r="H54" s="19">
        <f t="shared" si="0"/>
        <v>0</v>
      </c>
      <c r="I54" s="19">
        <f t="shared" si="1"/>
        <v>5.7252000000000001</v>
      </c>
      <c r="K54" s="19">
        <f t="shared" si="2"/>
        <v>0</v>
      </c>
    </row>
    <row r="55" spans="2:11" ht="15" customHeight="1" x14ac:dyDescent="0.25">
      <c r="B55" s="2">
        <v>4131</v>
      </c>
      <c r="C55" s="9" t="s">
        <v>52</v>
      </c>
      <c r="D55" s="3" t="s">
        <v>75</v>
      </c>
      <c r="E55" s="3" t="s">
        <v>84</v>
      </c>
      <c r="F55" s="22">
        <v>0.96600000000000008</v>
      </c>
      <c r="H55" s="19">
        <f t="shared" si="0"/>
        <v>0</v>
      </c>
      <c r="I55" s="19">
        <f t="shared" si="1"/>
        <v>1.5069600000000003</v>
      </c>
      <c r="K55" s="19">
        <f t="shared" si="2"/>
        <v>0</v>
      </c>
    </row>
    <row r="56" spans="2:11" ht="15" customHeight="1" x14ac:dyDescent="0.25">
      <c r="B56" s="2">
        <v>4053</v>
      </c>
      <c r="C56" s="9" t="s">
        <v>53</v>
      </c>
      <c r="D56" s="3" t="s">
        <v>75</v>
      </c>
      <c r="E56" s="3" t="s">
        <v>84</v>
      </c>
      <c r="F56" s="22">
        <v>4.5271428571428576</v>
      </c>
      <c r="H56" s="19">
        <f t="shared" si="0"/>
        <v>0</v>
      </c>
      <c r="I56" s="19">
        <f t="shared" si="1"/>
        <v>7.0623428571428573</v>
      </c>
      <c r="K56" s="19">
        <f t="shared" si="2"/>
        <v>0</v>
      </c>
    </row>
    <row r="57" spans="2:11" ht="15" customHeight="1" x14ac:dyDescent="0.25">
      <c r="B57" s="2">
        <v>6517</v>
      </c>
      <c r="C57" s="9" t="s">
        <v>54</v>
      </c>
      <c r="D57" s="3" t="s">
        <v>75</v>
      </c>
      <c r="E57" s="3" t="s">
        <v>84</v>
      </c>
      <c r="F57" s="22">
        <v>4.8449999999999998</v>
      </c>
      <c r="H57" s="19">
        <f t="shared" si="0"/>
        <v>0</v>
      </c>
      <c r="I57" s="19">
        <f t="shared" si="1"/>
        <v>7.5581999999999994</v>
      </c>
      <c r="K57" s="19">
        <f t="shared" si="2"/>
        <v>0</v>
      </c>
    </row>
    <row r="58" spans="2:11" ht="15" customHeight="1" x14ac:dyDescent="0.25">
      <c r="B58" s="2">
        <v>6519</v>
      </c>
      <c r="C58" s="9" t="s">
        <v>55</v>
      </c>
      <c r="D58" s="3" t="s">
        <v>75</v>
      </c>
      <c r="E58" s="3" t="s">
        <v>84</v>
      </c>
      <c r="F58" s="22">
        <v>4.7531395348837213</v>
      </c>
      <c r="H58" s="19">
        <f t="shared" si="0"/>
        <v>0</v>
      </c>
      <c r="I58" s="19">
        <f t="shared" si="1"/>
        <v>7.4148976744186053</v>
      </c>
      <c r="K58" s="19">
        <f t="shared" si="2"/>
        <v>0</v>
      </c>
    </row>
    <row r="59" spans="2:11" ht="15" customHeight="1" x14ac:dyDescent="0.25">
      <c r="B59" s="2">
        <v>6520</v>
      </c>
      <c r="C59" s="9" t="s">
        <v>56</v>
      </c>
      <c r="D59" s="3" t="s">
        <v>75</v>
      </c>
      <c r="E59" s="3" t="s">
        <v>84</v>
      </c>
      <c r="F59" s="22">
        <v>5.1550000000000002</v>
      </c>
      <c r="H59" s="19">
        <f t="shared" si="0"/>
        <v>0</v>
      </c>
      <c r="I59" s="19">
        <f t="shared" si="1"/>
        <v>8.0418000000000003</v>
      </c>
      <c r="K59" s="19">
        <f t="shared" si="2"/>
        <v>0</v>
      </c>
    </row>
    <row r="60" spans="2:11" ht="15" customHeight="1" x14ac:dyDescent="0.25">
      <c r="B60" s="2">
        <v>6509</v>
      </c>
      <c r="C60" s="9" t="s">
        <v>57</v>
      </c>
      <c r="D60" s="3" t="s">
        <v>75</v>
      </c>
      <c r="E60" s="3" t="s">
        <v>84</v>
      </c>
      <c r="F60" s="22">
        <v>5.1505555555555551</v>
      </c>
      <c r="H60" s="19">
        <f t="shared" si="0"/>
        <v>0</v>
      </c>
      <c r="I60" s="19">
        <f t="shared" si="1"/>
        <v>8.0348666666666659</v>
      </c>
      <c r="K60" s="19">
        <f t="shared" si="2"/>
        <v>0</v>
      </c>
    </row>
    <row r="61" spans="2:11" ht="15" customHeight="1" x14ac:dyDescent="0.25">
      <c r="B61" s="2">
        <v>6510</v>
      </c>
      <c r="C61" s="9" t="s">
        <v>58</v>
      </c>
      <c r="D61" s="3" t="s">
        <v>75</v>
      </c>
      <c r="E61" s="3" t="s">
        <v>84</v>
      </c>
      <c r="F61" s="22">
        <v>2.9350000000000001</v>
      </c>
      <c r="H61" s="19">
        <f t="shared" si="0"/>
        <v>0</v>
      </c>
      <c r="I61" s="19">
        <f t="shared" si="1"/>
        <v>4.5785999999999998</v>
      </c>
      <c r="K61" s="19">
        <f t="shared" si="2"/>
        <v>0</v>
      </c>
    </row>
    <row r="62" spans="2:11" ht="15" customHeight="1" x14ac:dyDescent="0.25">
      <c r="B62" s="2">
        <v>6512</v>
      </c>
      <c r="C62" s="9" t="s">
        <v>59</v>
      </c>
      <c r="D62" s="3" t="s">
        <v>75</v>
      </c>
      <c r="E62" s="3" t="s">
        <v>84</v>
      </c>
      <c r="F62" s="22">
        <v>4.9450000000000003</v>
      </c>
      <c r="H62" s="19">
        <f t="shared" si="0"/>
        <v>0</v>
      </c>
      <c r="I62" s="19">
        <f t="shared" si="1"/>
        <v>7.7141999999999999</v>
      </c>
      <c r="K62" s="19">
        <f t="shared" si="2"/>
        <v>0</v>
      </c>
    </row>
    <row r="63" spans="2:11" ht="15" customHeight="1" x14ac:dyDescent="0.25">
      <c r="B63" s="2">
        <v>6513</v>
      </c>
      <c r="C63" s="9" t="s">
        <v>60</v>
      </c>
      <c r="D63" s="3" t="s">
        <v>75</v>
      </c>
      <c r="E63" s="3" t="s">
        <v>84</v>
      </c>
      <c r="F63" s="22">
        <v>5.3949999999999996</v>
      </c>
      <c r="H63" s="19">
        <f t="shared" si="0"/>
        <v>0</v>
      </c>
      <c r="I63" s="19">
        <f t="shared" si="1"/>
        <v>8.4161999999999999</v>
      </c>
      <c r="K63" s="19">
        <f t="shared" si="2"/>
        <v>0</v>
      </c>
    </row>
    <row r="64" spans="2:11" ht="15" customHeight="1" x14ac:dyDescent="0.25">
      <c r="B64" s="2">
        <v>6514</v>
      </c>
      <c r="C64" s="9" t="s">
        <v>61</v>
      </c>
      <c r="D64" s="3" t="s">
        <v>75</v>
      </c>
      <c r="E64" s="3" t="s">
        <v>84</v>
      </c>
      <c r="F64" s="22">
        <v>5.8950000000000005</v>
      </c>
      <c r="H64" s="19">
        <f t="shared" si="0"/>
        <v>0</v>
      </c>
      <c r="I64" s="19">
        <f t="shared" si="1"/>
        <v>9.196200000000001</v>
      </c>
      <c r="K64" s="19">
        <f t="shared" si="2"/>
        <v>0</v>
      </c>
    </row>
    <row r="65" spans="2:11" ht="15" customHeight="1" x14ac:dyDescent="0.25">
      <c r="B65" s="2">
        <v>6515</v>
      </c>
      <c r="C65" s="9" t="s">
        <v>62</v>
      </c>
      <c r="D65" s="3" t="s">
        <v>75</v>
      </c>
      <c r="E65" s="3" t="s">
        <v>84</v>
      </c>
      <c r="F65" s="22">
        <v>3.1949999999999998</v>
      </c>
      <c r="H65" s="19">
        <f t="shared" si="0"/>
        <v>0</v>
      </c>
      <c r="I65" s="19">
        <f t="shared" si="1"/>
        <v>4.9842000000000004</v>
      </c>
      <c r="K65" s="19">
        <f t="shared" si="2"/>
        <v>0</v>
      </c>
    </row>
    <row r="66" spans="2:11" ht="15" customHeight="1" x14ac:dyDescent="0.25">
      <c r="B66" s="2">
        <v>6524</v>
      </c>
      <c r="C66" s="9" t="s">
        <v>63</v>
      </c>
      <c r="D66" s="3" t="s">
        <v>75</v>
      </c>
      <c r="E66" s="3" t="s">
        <v>84</v>
      </c>
      <c r="F66" s="22">
        <v>2.4950000000000001</v>
      </c>
      <c r="H66" s="19">
        <f t="shared" si="0"/>
        <v>0</v>
      </c>
      <c r="I66" s="19">
        <f t="shared" si="1"/>
        <v>3.8921999999999999</v>
      </c>
      <c r="K66" s="19">
        <f t="shared" si="2"/>
        <v>0</v>
      </c>
    </row>
    <row r="67" spans="2:11" ht="15" customHeight="1" x14ac:dyDescent="0.25">
      <c r="B67" s="2">
        <v>4155</v>
      </c>
      <c r="C67" s="9" t="s">
        <v>64</v>
      </c>
      <c r="D67" s="3" t="s">
        <v>75</v>
      </c>
      <c r="E67" s="3" t="s">
        <v>84</v>
      </c>
      <c r="F67" s="22">
        <v>2.5563333333333329</v>
      </c>
      <c r="H67" s="19">
        <f t="shared" si="0"/>
        <v>0</v>
      </c>
      <c r="I67" s="19">
        <f t="shared" si="1"/>
        <v>3.9878799999999996</v>
      </c>
      <c r="K67" s="19">
        <f t="shared" si="2"/>
        <v>0</v>
      </c>
    </row>
    <row r="68" spans="2:11" ht="15" customHeight="1" x14ac:dyDescent="0.25">
      <c r="B68" s="2">
        <v>7426</v>
      </c>
      <c r="C68" s="9" t="s">
        <v>65</v>
      </c>
      <c r="D68" s="3" t="s">
        <v>75</v>
      </c>
      <c r="E68" s="3" t="s">
        <v>84</v>
      </c>
      <c r="F68" s="22">
        <v>0.185</v>
      </c>
      <c r="H68" s="19">
        <f t="shared" ref="H68:H77" si="3">G68*F68</f>
        <v>0</v>
      </c>
      <c r="I68" s="19">
        <f t="shared" ref="I68:I77" si="4">F68*1.3*1.2</f>
        <v>0.28859999999999997</v>
      </c>
      <c r="K68" s="19">
        <f t="shared" ref="K68:K77" si="5">J68*I68</f>
        <v>0</v>
      </c>
    </row>
    <row r="69" spans="2:11" ht="15" customHeight="1" x14ac:dyDescent="0.25">
      <c r="B69" s="2">
        <v>7429</v>
      </c>
      <c r="C69" s="9" t="s">
        <v>66</v>
      </c>
      <c r="D69" s="3" t="s">
        <v>75</v>
      </c>
      <c r="E69" s="3" t="s">
        <v>84</v>
      </c>
      <c r="F69" s="22">
        <v>0.18846153846153846</v>
      </c>
      <c r="H69" s="19">
        <f t="shared" si="3"/>
        <v>0</v>
      </c>
      <c r="I69" s="19">
        <f t="shared" si="4"/>
        <v>0.29399999999999998</v>
      </c>
      <c r="K69" s="19">
        <f t="shared" si="5"/>
        <v>0</v>
      </c>
    </row>
    <row r="70" spans="2:11" ht="15" customHeight="1" x14ac:dyDescent="0.25">
      <c r="B70" s="2">
        <v>7400</v>
      </c>
      <c r="C70" s="9" t="s">
        <v>67</v>
      </c>
      <c r="D70" s="3" t="s">
        <v>75</v>
      </c>
      <c r="E70" s="3" t="s">
        <v>84</v>
      </c>
      <c r="F70" s="23">
        <v>1.2</v>
      </c>
      <c r="H70" s="19">
        <f t="shared" si="3"/>
        <v>0</v>
      </c>
      <c r="I70" s="19">
        <f t="shared" si="4"/>
        <v>1.8719999999999999</v>
      </c>
      <c r="K70" s="19">
        <f t="shared" si="5"/>
        <v>0</v>
      </c>
    </row>
    <row r="71" spans="2:11" ht="15" customHeight="1" x14ac:dyDescent="0.25">
      <c r="B71" s="2">
        <v>7401</v>
      </c>
      <c r="C71" s="9" t="s">
        <v>68</v>
      </c>
      <c r="D71" s="3" t="s">
        <v>75</v>
      </c>
      <c r="E71" s="3" t="s">
        <v>84</v>
      </c>
      <c r="F71" s="22">
        <v>1.2925</v>
      </c>
      <c r="H71" s="19">
        <f t="shared" si="3"/>
        <v>0</v>
      </c>
      <c r="I71" s="19">
        <f t="shared" si="4"/>
        <v>2.0162999999999998</v>
      </c>
      <c r="K71" s="19">
        <f t="shared" si="5"/>
        <v>0</v>
      </c>
    </row>
    <row r="72" spans="2:11" ht="15" customHeight="1" x14ac:dyDescent="0.25">
      <c r="B72" s="2">
        <v>7402</v>
      </c>
      <c r="C72" s="9" t="s">
        <v>69</v>
      </c>
      <c r="D72" s="3" t="s">
        <v>75</v>
      </c>
      <c r="E72" s="3" t="s">
        <v>84</v>
      </c>
      <c r="F72" s="22">
        <v>1.2925</v>
      </c>
      <c r="H72" s="19">
        <f t="shared" si="3"/>
        <v>0</v>
      </c>
      <c r="I72" s="19">
        <f t="shared" si="4"/>
        <v>2.0162999999999998</v>
      </c>
      <c r="K72" s="19">
        <f t="shared" si="5"/>
        <v>0</v>
      </c>
    </row>
    <row r="73" spans="2:11" ht="15" customHeight="1" x14ac:dyDescent="0.25">
      <c r="B73" s="2">
        <v>7405</v>
      </c>
      <c r="C73" s="9" t="s">
        <v>70</v>
      </c>
      <c r="D73" s="3" t="s">
        <v>75</v>
      </c>
      <c r="E73" s="3" t="s">
        <v>84</v>
      </c>
      <c r="F73" s="22">
        <v>1.2925</v>
      </c>
      <c r="H73" s="19">
        <f t="shared" si="3"/>
        <v>0</v>
      </c>
      <c r="I73" s="19">
        <f t="shared" si="4"/>
        <v>2.0162999999999998</v>
      </c>
      <c r="K73" s="19">
        <f t="shared" si="5"/>
        <v>0</v>
      </c>
    </row>
    <row r="74" spans="2:11" ht="15" customHeight="1" x14ac:dyDescent="0.25">
      <c r="B74" s="2">
        <v>7403</v>
      </c>
      <c r="C74" s="9" t="s">
        <v>71</v>
      </c>
      <c r="D74" s="3" t="s">
        <v>75</v>
      </c>
      <c r="E74" s="3" t="s">
        <v>84</v>
      </c>
      <c r="F74" s="22">
        <v>1.2925</v>
      </c>
      <c r="H74" s="19">
        <f t="shared" si="3"/>
        <v>0</v>
      </c>
      <c r="I74" s="19">
        <f t="shared" si="4"/>
        <v>2.0162999999999998</v>
      </c>
      <c r="K74" s="19">
        <f t="shared" si="5"/>
        <v>0</v>
      </c>
    </row>
    <row r="75" spans="2:11" ht="15" customHeight="1" x14ac:dyDescent="0.25">
      <c r="B75" s="2">
        <v>7408</v>
      </c>
      <c r="C75" s="9" t="s">
        <v>72</v>
      </c>
      <c r="D75" s="3" t="s">
        <v>75</v>
      </c>
      <c r="E75" s="3" t="s">
        <v>84</v>
      </c>
      <c r="F75" s="22">
        <v>1.2925</v>
      </c>
      <c r="H75" s="19">
        <f t="shared" si="3"/>
        <v>0</v>
      </c>
      <c r="I75" s="19">
        <f t="shared" si="4"/>
        <v>2.0162999999999998</v>
      </c>
      <c r="K75" s="19">
        <f t="shared" si="5"/>
        <v>0</v>
      </c>
    </row>
    <row r="76" spans="2:11" ht="15" customHeight="1" x14ac:dyDescent="0.25">
      <c r="B76" s="2">
        <v>7404</v>
      </c>
      <c r="C76" s="9" t="s">
        <v>73</v>
      </c>
      <c r="D76" s="3" t="s">
        <v>75</v>
      </c>
      <c r="E76" s="3" t="s">
        <v>84</v>
      </c>
      <c r="F76" s="22">
        <v>1.2925</v>
      </c>
      <c r="H76" s="19">
        <f t="shared" si="3"/>
        <v>0</v>
      </c>
      <c r="I76" s="19">
        <f t="shared" si="4"/>
        <v>2.0162999999999998</v>
      </c>
      <c r="K76" s="19">
        <f t="shared" si="5"/>
        <v>0</v>
      </c>
    </row>
    <row r="77" spans="2:11" ht="15" customHeight="1" x14ac:dyDescent="0.25">
      <c r="B77" s="2">
        <v>7406</v>
      </c>
      <c r="C77" s="9" t="s">
        <v>74</v>
      </c>
      <c r="D77" s="3" t="s">
        <v>75</v>
      </c>
      <c r="E77" s="3" t="s">
        <v>84</v>
      </c>
      <c r="F77" s="22">
        <v>1.2966666666666666</v>
      </c>
      <c r="H77" s="19">
        <f t="shared" si="3"/>
        <v>0</v>
      </c>
      <c r="I77" s="19">
        <f t="shared" si="4"/>
        <v>2.0227999999999997</v>
      </c>
      <c r="K77" s="19">
        <f t="shared" si="5"/>
        <v>0</v>
      </c>
    </row>
  </sheetData>
  <autoFilter ref="A1:H1"/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Опт Росдюбель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2023-07-28T08:11:44Z</dcterms:modified>
</cp:coreProperties>
</file>